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/>
</workbook>
</file>

<file path=xl/calcChain.xml><?xml version="1.0" encoding="utf-8"?>
<calcChain xmlns="http://schemas.openxmlformats.org/spreadsheetml/2006/main">
  <c r="B15" i="1" l="1"/>
  <c r="B16" i="1" s="1"/>
  <c r="H15" i="1"/>
  <c r="H16" i="1" s="1"/>
  <c r="G14" i="1" l="1"/>
  <c r="H17" i="1" l="1"/>
  <c r="D15" i="1"/>
  <c r="D16" i="1" s="1"/>
  <c r="C15" i="1"/>
  <c r="C16" i="1" s="1"/>
</calcChain>
</file>

<file path=xl/sharedStrings.xml><?xml version="1.0" encoding="utf-8"?>
<sst xmlns="http://schemas.openxmlformats.org/spreadsheetml/2006/main" count="40" uniqueCount="37">
  <si>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</si>
  <si>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</si>
  <si>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</si>
  <si>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</si>
  <si>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</si>
  <si>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</si>
  <si>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</si>
  <si>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</si>
  <si>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</si>
  <si>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</si>
  <si>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</si>
  <si>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</si>
  <si>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</si>
  <si>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</si>
  <si>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</si>
  <si>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</si>
  <si>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</si>
  <si>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</si>
  <si>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</si>
  <si>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</si>
  <si>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</si>
  <si>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</si>
  <si>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</si>
  <si>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 xml:space="preserve">Код КТРУ:
</t>
  </si>
  <si>
    <t>Цена, руб</t>
  </si>
  <si>
    <t>поставка стеклоомывающей жидкости для автомобилей (незамерзайка)</t>
  </si>
  <si>
    <t>https://bi-bi.ru/</t>
  </si>
  <si>
    <t xml:space="preserve">Внешний вид - прозрачная однородная окрашенная жидкость без механических примесей;
Основа – изопропиловый спирт;
Температура начала кристаллизации, °С - не выше минус 25;
Чистящая способность, % - не менее 85,0;
Объем расфасовки –  канистра не менее 4 литров.
</t>
  </si>
  <si>
    <t>https://yugorsk.domostroy.shop/</t>
  </si>
  <si>
    <t>Дата составления: 15.12.2024</t>
  </si>
  <si>
    <t>https://www.vseinstrumenti.ru/</t>
  </si>
  <si>
    <t>Заместитель директора</t>
  </si>
  <si>
    <t>Овечкин В.Ю.</t>
  </si>
  <si>
    <t>29.31.23.120-00000001</t>
  </si>
  <si>
    <t>Штука</t>
  </si>
  <si>
    <t>ИКЗ - 24 38622019058862201001 0045 001 2931 244</t>
  </si>
  <si>
    <t>Стеклоочиститель, антиобледенитель и антизапотеватель для транспортных средств и мотоциклов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</si>
</sst>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u/>
      <sz val="10"/>
      <color theme="10"/>
      <name val="Arial"/>
      <family val="2"/>
      <charset val="204"/>
    </font>
    <font>
      <sz val="10"/>
      <color rgb="FFFFFF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2" fillId="4" borderId="0" xfId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13" fillId="4" borderId="17" xfId="0" applyFont="1" applyFill="1" applyBorder="1" applyAlignment="1">
      <alignment horizontal="center" vertical="top"/>
    </xf>
    <xf numFmtId="49" fontId="10" fillId="4" borderId="21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49" fontId="10" fillId="4" borderId="22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23" xfId="0" applyFont="1" applyBorder="1" applyAlignment="1">
      <alignment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seinstrumenti.ru/" TargetMode="External"/><Relationship Id="rId2" Type="http://schemas.openxmlformats.org/officeDocument/2006/relationships/hyperlink" Target="https://yugorsk.domostroy.shop/" TargetMode="External"/><Relationship Id="rId1" Type="http://schemas.openxmlformats.org/officeDocument/2006/relationships/hyperlink" Target="https://bi-bi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7" zoomScale="190" zoomScaleNormal="190" zoomScaleSheetLayoutView="100" workbookViewId="0">
      <selection activeCell="B11" sqref="B11:F11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2"/>
    <col min="13" max="16384" width="11.5703125" style="3"/>
  </cols>
  <sheetData>
    <row r="1" spans="1:12" ht="15.75" x14ac:dyDescent="0.2">
      <c r="G1" s="33"/>
      <c r="H1" s="33" t="s">
        <v>19</v>
      </c>
    </row>
    <row r="2" spans="1:12" ht="15.75" x14ac:dyDescent="0.2">
      <c r="G2" s="33"/>
      <c r="H2" s="33" t="s">
        <v>18</v>
      </c>
    </row>
    <row r="4" spans="1:12" ht="15.75" x14ac:dyDescent="0.25">
      <c r="A4" s="1"/>
      <c r="B4" s="1"/>
      <c r="C4" s="1"/>
      <c r="D4" s="2" t="s">
        <v>7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42"/>
      <c r="C5" s="42"/>
      <c r="D5" s="43" t="s">
        <v>35</v>
      </c>
      <c r="E5" s="43"/>
      <c r="F5" s="42"/>
      <c r="G5" s="1"/>
      <c r="H5" s="1"/>
      <c r="I5" s="3"/>
      <c r="J5" s="3"/>
      <c r="K5" s="3"/>
      <c r="L5" s="3"/>
    </row>
    <row r="6" spans="1:12" ht="15.75" customHeight="1" x14ac:dyDescent="0.25">
      <c r="A6" s="4" t="s">
        <v>8</v>
      </c>
      <c r="B6" s="4"/>
      <c r="C6" s="55" t="s">
        <v>17</v>
      </c>
      <c r="D6" s="55"/>
      <c r="E6" s="55"/>
      <c r="F6" s="55"/>
      <c r="G6" s="55"/>
      <c r="H6" s="55"/>
      <c r="I6" s="1"/>
      <c r="J6" s="1"/>
      <c r="K6" s="3"/>
      <c r="L6" s="3"/>
    </row>
    <row r="7" spans="1:12" s="6" customFormat="1" ht="47.25" customHeight="1" x14ac:dyDescent="0.2">
      <c r="A7" s="56" t="s">
        <v>15</v>
      </c>
      <c r="B7" s="56"/>
      <c r="C7" s="56" t="s">
        <v>16</v>
      </c>
      <c r="D7" s="56"/>
      <c r="E7" s="56"/>
      <c r="F7" s="56"/>
      <c r="G7" s="56"/>
      <c r="H7" s="56"/>
      <c r="I7" s="5"/>
      <c r="J7" s="5"/>
    </row>
    <row r="8" spans="1:12" s="8" customFormat="1" ht="31.5" customHeight="1" x14ac:dyDescent="0.2">
      <c r="A8" s="58" t="s">
        <v>9</v>
      </c>
      <c r="B8" s="58"/>
      <c r="C8" s="57" t="s">
        <v>25</v>
      </c>
      <c r="D8" s="57"/>
      <c r="E8" s="57"/>
      <c r="F8" s="57"/>
      <c r="G8" s="57"/>
      <c r="H8" s="57"/>
      <c r="I8" s="38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/>
      <c r="F10" s="13"/>
      <c r="G10" s="14" t="s">
        <v>10</v>
      </c>
      <c r="H10" s="14" t="s">
        <v>10</v>
      </c>
      <c r="I10" s="3"/>
      <c r="J10" s="3"/>
      <c r="K10" s="3"/>
      <c r="L10" s="3"/>
    </row>
    <row r="11" spans="1:12" ht="27" customHeight="1" x14ac:dyDescent="0.2">
      <c r="A11" s="35" t="s">
        <v>20</v>
      </c>
      <c r="B11" s="60" t="s">
        <v>36</v>
      </c>
      <c r="C11" s="60"/>
      <c r="D11" s="60"/>
      <c r="E11" s="46"/>
      <c r="F11" s="46"/>
      <c r="G11" s="34" t="s">
        <v>23</v>
      </c>
      <c r="H11" s="15" t="s">
        <v>4</v>
      </c>
      <c r="I11" s="3"/>
      <c r="J11" s="3"/>
      <c r="K11" s="3"/>
      <c r="L11" s="3"/>
    </row>
    <row r="12" spans="1:12" ht="27" customHeight="1" x14ac:dyDescent="0.2">
      <c r="A12" s="59" t="s">
        <v>5</v>
      </c>
      <c r="B12" s="61">
        <v>125</v>
      </c>
      <c r="C12" s="61"/>
      <c r="D12" s="61"/>
      <c r="E12" s="47" t="s">
        <v>34</v>
      </c>
      <c r="F12" s="48"/>
      <c r="G12" s="50" t="s">
        <v>33</v>
      </c>
      <c r="H12" s="16" t="s">
        <v>4</v>
      </c>
      <c r="I12" s="3"/>
      <c r="J12" s="3"/>
      <c r="K12" s="3"/>
      <c r="L12" s="3"/>
    </row>
    <row r="13" spans="1:12" ht="54" customHeight="1" x14ac:dyDescent="0.2">
      <c r="A13" s="36" t="s">
        <v>21</v>
      </c>
      <c r="B13" s="52" t="s">
        <v>27</v>
      </c>
      <c r="C13" s="53"/>
      <c r="D13" s="53"/>
      <c r="E13" s="53"/>
      <c r="F13" s="54"/>
      <c r="G13" s="51"/>
      <c r="H13" s="17" t="s">
        <v>4</v>
      </c>
      <c r="I13" s="3"/>
      <c r="J13" s="3"/>
      <c r="K13" s="3"/>
      <c r="L13" s="3"/>
    </row>
    <row r="14" spans="1:12" ht="15" x14ac:dyDescent="0.2">
      <c r="A14" s="36" t="s">
        <v>22</v>
      </c>
      <c r="B14" s="37">
        <v>179</v>
      </c>
      <c r="C14" s="37">
        <v>289.3</v>
      </c>
      <c r="D14" s="37">
        <v>432</v>
      </c>
      <c r="E14" s="37"/>
      <c r="F14" s="37"/>
      <c r="G14" s="18">
        <f>ROUND(SUM(B14:F14)/3,2)</f>
        <v>300.10000000000002</v>
      </c>
      <c r="H14" s="18">
        <v>300.10000000000002</v>
      </c>
      <c r="I14" s="3"/>
      <c r="J14" s="3"/>
      <c r="K14" s="3"/>
      <c r="L14" s="3"/>
    </row>
    <row r="15" spans="1:12" ht="15.75" thickBot="1" x14ac:dyDescent="0.3">
      <c r="A15" s="40" t="s">
        <v>24</v>
      </c>
      <c r="B15" s="19">
        <f>B14*$B12</f>
        <v>22375</v>
      </c>
      <c r="C15" s="19">
        <f>C14*$B12</f>
        <v>36162.5</v>
      </c>
      <c r="D15" s="19">
        <f>D14*$B12</f>
        <v>54000</v>
      </c>
      <c r="E15" s="19"/>
      <c r="F15" s="19"/>
      <c r="G15" s="19"/>
      <c r="H15" s="20">
        <f>H14*$B12</f>
        <v>37512.5</v>
      </c>
      <c r="I15" s="3"/>
      <c r="J15" s="3"/>
      <c r="K15" s="3"/>
      <c r="L15" s="3"/>
    </row>
    <row r="16" spans="1:12" ht="13.5" thickBot="1" x14ac:dyDescent="0.25">
      <c r="A16" s="21" t="s">
        <v>6</v>
      </c>
      <c r="B16" s="22">
        <f>B15</f>
        <v>22375</v>
      </c>
      <c r="C16" s="22">
        <f>C15</f>
        <v>36162.5</v>
      </c>
      <c r="D16" s="22">
        <f>D15</f>
        <v>54000</v>
      </c>
      <c r="E16" s="22"/>
      <c r="F16" s="22"/>
      <c r="G16" s="23"/>
      <c r="H16" s="41">
        <f>H15</f>
        <v>37512.5</v>
      </c>
      <c r="I16" s="3"/>
      <c r="J16" s="3"/>
      <c r="K16" s="3"/>
      <c r="L16" s="3"/>
    </row>
    <row r="17" spans="1:13" s="28" customFormat="1" ht="15" x14ac:dyDescent="0.25">
      <c r="A17" s="29" t="s">
        <v>29</v>
      </c>
      <c r="B17" s="24"/>
      <c r="C17" s="24"/>
      <c r="D17" s="24"/>
      <c r="E17" s="24"/>
      <c r="F17" s="24"/>
      <c r="G17" s="25" t="s">
        <v>11</v>
      </c>
      <c r="H17" s="26">
        <f>H16</f>
        <v>37512.5</v>
      </c>
      <c r="I17" s="27"/>
      <c r="J17" s="27"/>
      <c r="K17" s="27"/>
      <c r="L17" s="27"/>
      <c r="M17" s="27"/>
    </row>
    <row r="18" spans="1:13" s="28" customFormat="1" ht="15" x14ac:dyDescent="0.25">
      <c r="A18" s="24"/>
      <c r="B18" s="24"/>
      <c r="C18" s="24"/>
      <c r="D18" s="24"/>
      <c r="E18" s="24"/>
      <c r="F18" s="24"/>
      <c r="G18" s="25"/>
      <c r="H18" s="26"/>
      <c r="I18" s="27"/>
      <c r="J18" s="27"/>
      <c r="K18" s="27"/>
      <c r="L18" s="27"/>
      <c r="M18" s="27"/>
    </row>
    <row r="19" spans="1:13" s="30" customFormat="1" ht="15" customHeight="1" x14ac:dyDescent="0.25">
      <c r="A19" s="39" t="s">
        <v>12</v>
      </c>
      <c r="B19" s="44" t="s">
        <v>28</v>
      </c>
      <c r="C19" s="45"/>
      <c r="D19" s="45"/>
      <c r="E19" s="45"/>
      <c r="F19" s="45"/>
      <c r="G19" s="45"/>
      <c r="H19" s="45"/>
    </row>
    <row r="20" spans="1:13" s="30" customFormat="1" ht="14.25" customHeight="1" x14ac:dyDescent="0.25">
      <c r="A20" s="39" t="s">
        <v>13</v>
      </c>
      <c r="B20" s="44" t="s">
        <v>30</v>
      </c>
      <c r="C20" s="45"/>
      <c r="D20" s="45"/>
      <c r="E20" s="45"/>
      <c r="F20" s="45"/>
      <c r="G20" s="45"/>
      <c r="H20" s="45"/>
    </row>
    <row r="21" spans="1:13" s="30" customFormat="1" ht="15" customHeight="1" x14ac:dyDescent="0.25">
      <c r="A21" s="39" t="s">
        <v>14</v>
      </c>
      <c r="B21" s="44" t="s">
        <v>26</v>
      </c>
      <c r="C21" s="45"/>
      <c r="D21" s="45"/>
      <c r="E21" s="45"/>
      <c r="F21" s="45"/>
      <c r="G21" s="45"/>
      <c r="H21" s="45"/>
    </row>
    <row r="22" spans="1:13" s="28" customFormat="1" ht="15" x14ac:dyDescent="0.25">
      <c r="A22" s="24"/>
      <c r="B22" s="24"/>
      <c r="C22" s="24"/>
      <c r="D22" s="24"/>
      <c r="E22" s="24"/>
      <c r="F22" s="24"/>
      <c r="G22" s="24"/>
      <c r="H22" s="24"/>
    </row>
    <row r="23" spans="1:13" ht="15" x14ac:dyDescent="0.25">
      <c r="A23" s="24" t="s">
        <v>31</v>
      </c>
      <c r="B23" s="31"/>
      <c r="C23" s="31"/>
      <c r="D23" s="31"/>
      <c r="E23" s="31"/>
      <c r="F23" s="31"/>
      <c r="G23" s="31"/>
      <c r="H23" s="25" t="s">
        <v>32</v>
      </c>
      <c r="I23" s="3"/>
      <c r="J23" s="3"/>
      <c r="K23" s="3"/>
      <c r="L23" s="3"/>
    </row>
  </sheetData>
  <sheetProtection selectLockedCells="1" selectUnlockedCells="1"/>
  <mergeCells count="14">
    <mergeCell ref="B9:F9"/>
    <mergeCell ref="G12:G13"/>
    <mergeCell ref="B13:F13"/>
    <mergeCell ref="C6:H6"/>
    <mergeCell ref="A7:B7"/>
    <mergeCell ref="C7:H7"/>
    <mergeCell ref="C8:H8"/>
    <mergeCell ref="A8:B8"/>
    <mergeCell ref="B20:H20"/>
    <mergeCell ref="B21:H21"/>
    <mergeCell ref="B19:H19"/>
    <mergeCell ref="B11:F11"/>
    <mergeCell ref="B12:D12"/>
    <mergeCell ref="E12:F12"/>
  </mergeCells>
  <hyperlinks>
    <hyperlink ref="B21" r:id="rId1"/>
    <hyperlink ref="B19" r:id="rId2"/>
    <hyperlink ref="B20" r:id="rId3"/>
  </hyperlinks>
  <pageMargins left="0.6692913385826772" right="7.874015748031496E-2" top="0.23622047244094491" bottom="0.27559055118110237" header="0.51181102362204722" footer="0.51181102362204722"/>
  <pageSetup paperSize="9" scale="95" firstPageNumber="0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Виктор Юрьевич</dc:creator>
  <cp:lastModifiedBy>Овечкин Виктор Юрьевич</cp:lastModifiedBy>
  <cp:lastPrinted>2024-12-20T09:29:43Z</cp:lastPrinted>
  <dcterms:created xsi:type="dcterms:W3CDTF">2012-04-02T10:33:59Z</dcterms:created>
  <dcterms:modified xsi:type="dcterms:W3CDTF">2024-12-20T09:32:13Z</dcterms:modified>
</cp:coreProperties>
</file>